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71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K26" i="1" l="1"/>
  <c r="J26" i="1"/>
  <c r="I26" i="1"/>
  <c r="K30" i="1"/>
  <c r="K29" i="1" s="1"/>
  <c r="J30" i="1"/>
  <c r="J29" i="1" s="1"/>
  <c r="I30" i="1"/>
  <c r="I29" i="1" s="1"/>
  <c r="K7" i="1"/>
  <c r="J7" i="1"/>
  <c r="J6" i="1" s="1"/>
  <c r="I7" i="1"/>
  <c r="I6" i="1" s="1"/>
  <c r="L75" i="1"/>
  <c r="L8" i="1"/>
  <c r="L9" i="1"/>
  <c r="L10" i="1"/>
  <c r="L11" i="1"/>
  <c r="L13" i="1"/>
  <c r="K6" i="1" l="1"/>
  <c r="L80" i="1"/>
  <c r="L74" i="1"/>
  <c r="L73" i="1"/>
  <c r="L69" i="1"/>
  <c r="L49" i="1"/>
  <c r="L50" i="1"/>
  <c r="L51" i="1"/>
  <c r="L52" i="1"/>
  <c r="L53" i="1"/>
  <c r="L57" i="1"/>
  <c r="L58" i="1"/>
  <c r="L35" i="1"/>
  <c r="L37" i="1"/>
  <c r="L38" i="1"/>
  <c r="L41" i="1"/>
  <c r="L42" i="1"/>
  <c r="L43" i="1"/>
  <c r="L44" i="1"/>
  <c r="L45" i="1"/>
  <c r="L46" i="1"/>
  <c r="L18" i="1"/>
  <c r="L26" i="1"/>
  <c r="L97" i="1"/>
  <c r="L96" i="1"/>
  <c r="L95" i="1"/>
  <c r="L91" i="1"/>
  <c r="L92" i="1"/>
  <c r="L93" i="1"/>
  <c r="L84" i="1"/>
  <c r="L85" i="1"/>
  <c r="L86" i="1"/>
  <c r="L87" i="1"/>
  <c r="L88" i="1"/>
  <c r="L89" i="1"/>
  <c r="L90" i="1"/>
  <c r="L83" i="1"/>
  <c r="L16" i="1"/>
  <c r="L23" i="1"/>
  <c r="L24" i="1"/>
  <c r="L31" i="1"/>
  <c r="L32" i="1"/>
  <c r="L33" i="1"/>
  <c r="L34" i="1"/>
  <c r="L36" i="1"/>
  <c r="L39" i="1"/>
  <c r="L40" i="1"/>
  <c r="L47" i="1"/>
  <c r="L48" i="1"/>
  <c r="L54" i="1"/>
  <c r="L55" i="1"/>
  <c r="L56" i="1"/>
  <c r="L59" i="1"/>
  <c r="L60" i="1"/>
  <c r="L61" i="1"/>
  <c r="L62" i="1"/>
  <c r="L63" i="1"/>
  <c r="L64" i="1"/>
  <c r="L65" i="1"/>
  <c r="L66" i="1"/>
  <c r="L67" i="1"/>
  <c r="L68" i="1"/>
  <c r="L70" i="1"/>
  <c r="L71" i="1"/>
  <c r="L72" i="1"/>
  <c r="L82" i="1"/>
  <c r="L94" i="1"/>
  <c r="L7" i="1" l="1"/>
  <c r="L6" i="1" s="1"/>
  <c r="L30" i="1"/>
  <c r="L29" i="1" s="1"/>
</calcChain>
</file>

<file path=xl/sharedStrings.xml><?xml version="1.0" encoding="utf-8"?>
<sst xmlns="http://schemas.openxmlformats.org/spreadsheetml/2006/main" count="208" uniqueCount="79">
  <si>
    <t>№ з/п</t>
  </si>
  <si>
    <t>Рахунок, субрахунок</t>
  </si>
  <si>
    <t>Найменування, стисла характеристика та призначення об'єкта (пооб'єктно)</t>
  </si>
  <si>
    <t>Рік випуску (будівництва) чи дата придбання (введення в експлуатацію) та виготовлення</t>
  </si>
  <si>
    <t>Номер</t>
  </si>
  <si>
    <t>інвентарний/номенклатурний</t>
  </si>
  <si>
    <t>заводський</t>
  </si>
  <si>
    <t>паспорта</t>
  </si>
  <si>
    <t>Один. вимір</t>
  </si>
  <si>
    <t>За даними бухгалтерського обліку</t>
  </si>
  <si>
    <t>кількість</t>
  </si>
  <si>
    <t>первісна (переоцінена) вартість</t>
  </si>
  <si>
    <t>сума зносу (накопиченої амортизації)</t>
  </si>
  <si>
    <t>балансова вартість</t>
  </si>
  <si>
    <t>строк корисного</t>
  </si>
  <si>
    <t>Інші відомості</t>
  </si>
  <si>
    <t>шт.</t>
  </si>
  <si>
    <t>Сільська рада</t>
  </si>
  <si>
    <t>Крісла</t>
  </si>
  <si>
    <t>Будинок культури</t>
  </si>
  <si>
    <t>Монітор</t>
  </si>
  <si>
    <t>Тумбочка</t>
  </si>
  <si>
    <t>Елемент обеліска</t>
  </si>
  <si>
    <t xml:space="preserve">Огорожа обеліска </t>
  </si>
  <si>
    <t>Житловий будинок вул.Заводська</t>
  </si>
  <si>
    <t xml:space="preserve">Житловий фонд </t>
  </si>
  <si>
    <t>Памятник</t>
  </si>
  <si>
    <t>Прибудова вул.Заводська,38</t>
  </si>
  <si>
    <t>Адміністративне приміщеня"Завод"</t>
  </si>
  <si>
    <t xml:space="preserve">Комплект столів для засідань </t>
  </si>
  <si>
    <t xml:space="preserve">Надставка на стіл </t>
  </si>
  <si>
    <t>Пенал 1-дверний</t>
  </si>
  <si>
    <t>Стіл комп. з шухлядами</t>
  </si>
  <si>
    <t>Стіл кутовий заокруглений</t>
  </si>
  <si>
    <t>Стіл письмовий без полиць</t>
  </si>
  <si>
    <t xml:space="preserve">Стіл письмовий з полицею </t>
  </si>
  <si>
    <t xml:space="preserve">Стіл приставний </t>
  </si>
  <si>
    <t>Трибуна</t>
  </si>
  <si>
    <t xml:space="preserve">Шафа для одягу відкрита </t>
  </si>
  <si>
    <t>Шафа для одягу з штангою</t>
  </si>
  <si>
    <t>Шафа для одягу і книг</t>
  </si>
  <si>
    <t>Шафа книжкова напівзакрита</t>
  </si>
  <si>
    <t xml:space="preserve">Стіл ком"ютерний       </t>
  </si>
  <si>
    <t xml:space="preserve">Бензопила моторна </t>
  </si>
  <si>
    <t>Вогнегасник ВП-5</t>
  </si>
  <si>
    <t>Мікрокалькулятор</t>
  </si>
  <si>
    <t>Модем</t>
  </si>
  <si>
    <t xml:space="preserve">Комплект каруселей </t>
  </si>
  <si>
    <t>Сарай вул.Заводська</t>
  </si>
  <si>
    <t>Водонагрівач</t>
  </si>
  <si>
    <t xml:space="preserve">Комп"ютер </t>
  </si>
  <si>
    <t xml:space="preserve">Ксерокс </t>
  </si>
  <si>
    <t>Магнітофон</t>
  </si>
  <si>
    <t>Пилесос" Артем"</t>
  </si>
  <si>
    <t>Принтер</t>
  </si>
  <si>
    <t>Принтер Cannon</t>
  </si>
  <si>
    <t>Системний блок Атлон</t>
  </si>
  <si>
    <t>Телефон-факс</t>
  </si>
  <si>
    <t>Жалюзі 33м</t>
  </si>
  <si>
    <t>Стільці</t>
  </si>
  <si>
    <t>Телефон панасонік</t>
  </si>
  <si>
    <t>Урна</t>
  </si>
  <si>
    <t xml:space="preserve">Урна </t>
  </si>
  <si>
    <t xml:space="preserve">1016 Інструменти прилади та інвентарь </t>
  </si>
  <si>
    <t>Додаток 1 до Передавального акту Бабинецької селищної ї ради. Необоротні активи</t>
  </si>
  <si>
    <t>РАЗОМ :</t>
  </si>
  <si>
    <t xml:space="preserve">1013          Будинки, споруди </t>
  </si>
  <si>
    <t>Гараж вул.Травнева 64</t>
  </si>
  <si>
    <t>Котельня вул.Травнева 64</t>
  </si>
  <si>
    <t>Разом:</t>
  </si>
  <si>
    <t xml:space="preserve">Погріб вул .Травнева </t>
  </si>
  <si>
    <t xml:space="preserve">Сарай гараж вул.Заводська </t>
  </si>
  <si>
    <t>Колодязь питний вул.Заводська</t>
  </si>
  <si>
    <t>Літня кухня вул.Заводська</t>
  </si>
  <si>
    <t>Приміщення селищної ради вул.Травнева, 64</t>
  </si>
  <si>
    <t>Дах селищної ради вул.Травнева, 64</t>
  </si>
  <si>
    <t>Передається на КП "Бучанське УЖКГ"</t>
  </si>
  <si>
    <t>Передається на Бучанську міську раду</t>
  </si>
  <si>
    <t>Під"їзна дорога 1,7км. до БК в Буда Бабинецька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</si>
</sst>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5" xfId="0" applyFont="1" applyBorder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0" borderId="7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justify"/>
    </xf>
    <xf numFmtId="0" fontId="2" fillId="0" borderId="1" xfId="0" applyFont="1" applyBorder="1" applyAlignment="1">
      <alignment vertical="justify"/>
    </xf>
    <xf numFmtId="0" fontId="2" fillId="0" borderId="5" xfId="0" applyFont="1" applyBorder="1" applyAlignment="1">
      <alignment horizontal="left" vertical="justify"/>
    </xf>
    <xf numFmtId="0" fontId="2" fillId="0" borderId="1" xfId="0" applyFont="1" applyBorder="1" applyAlignment="1">
      <alignment horizontal="left" vertical="justify"/>
    </xf>
    <xf numFmtId="0" fontId="2" fillId="0" borderId="5" xfId="0" applyFont="1" applyBorder="1" applyAlignment="1">
      <alignment vertical="justify"/>
    </xf>
    <xf numFmtId="0" fontId="2" fillId="0" borderId="4" xfId="0" applyFont="1" applyBorder="1" applyAlignment="1">
      <alignment vertical="justify" wrapText="1"/>
    </xf>
    <xf numFmtId="0" fontId="2" fillId="0" borderId="1" xfId="0" applyFont="1" applyBorder="1" applyAlignment="1">
      <alignment vertical="justify" wrapText="1"/>
    </xf>
    <xf numFmtId="0" fontId="0" fillId="0" borderId="1" xfId="0" applyBorder="1" applyAlignment="1">
      <alignment vertical="justify"/>
    </xf>
    <xf numFmtId="0" fontId="0" fillId="0" borderId="5" xfId="0" applyBorder="1" applyAlignment="1">
      <alignment vertical="justify"/>
    </xf>
    <xf numFmtId="0" fontId="2" fillId="0" borderId="6" xfId="0" applyFont="1" applyBorder="1" applyAlignment="1">
      <alignment vertical="justify"/>
    </xf>
    <xf numFmtId="0" fontId="0" fillId="0" borderId="0" xfId="0" applyAlignment="1">
      <alignment vertical="justify"/>
    </xf>
    <xf numFmtId="0" fontId="5" fillId="0" borderId="5" xfId="0" applyFont="1" applyBorder="1" applyAlignment="1">
      <alignment vertical="justify"/>
    </xf>
    <xf numFmtId="0" fontId="2" fillId="0" borderId="4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justify" wrapText="1"/>
    </xf>
    <xf numFmtId="0" fontId="2" fillId="0" borderId="1" xfId="0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4"/>
  <sheetViews>
    <sheetView tabSelected="1" topLeftCell="A13" workbookViewId="0">
      <selection activeCell="E29" sqref="E29"/>
    </sheetView>
  </sheetViews>
  <sheetFormatPr defaultRowHeight="15" x14ac:dyDescent="0.25"/>
  <cols>
    <col min="1" max="1" width="3.5703125" customWidth="1"/>
    <col min="2" max="2" width="13.7109375" style="2" customWidth="1"/>
    <col min="3" max="3" width="30.5703125" style="43" customWidth="1"/>
    <col min="4" max="4" width="12.85546875" customWidth="1"/>
    <col min="5" max="5" width="10.42578125" customWidth="1"/>
    <col min="6" max="6" width="9.140625" customWidth="1"/>
    <col min="8" max="8" width="7.28515625" customWidth="1"/>
    <col min="9" max="9" width="7.85546875" style="1" customWidth="1"/>
    <col min="10" max="12" width="10.42578125" bestFit="1" customWidth="1"/>
    <col min="13" max="13" width="5.140625" customWidth="1"/>
    <col min="14" max="14" width="8.28515625" customWidth="1"/>
  </cols>
  <sheetData>
    <row r="1" spans="1:14" ht="15.75" x14ac:dyDescent="0.25">
      <c r="A1" s="54" t="s">
        <v>64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6"/>
    </row>
    <row r="2" spans="1:14" x14ac:dyDescent="0.25">
      <c r="A2" s="57" t="s">
        <v>0</v>
      </c>
      <c r="B2" s="57" t="s">
        <v>1</v>
      </c>
      <c r="C2" s="58" t="s">
        <v>2</v>
      </c>
      <c r="D2" s="57" t="s">
        <v>3</v>
      </c>
      <c r="E2" s="59" t="s">
        <v>4</v>
      </c>
      <c r="F2" s="59"/>
      <c r="G2" s="59"/>
      <c r="H2" s="57" t="s">
        <v>8</v>
      </c>
      <c r="I2" s="59" t="s">
        <v>9</v>
      </c>
      <c r="J2" s="59"/>
      <c r="K2" s="59"/>
      <c r="L2" s="59"/>
      <c r="M2" s="59"/>
      <c r="N2" s="57" t="s">
        <v>15</v>
      </c>
    </row>
    <row r="3" spans="1:14" ht="98.25" customHeight="1" x14ac:dyDescent="0.25">
      <c r="A3" s="57"/>
      <c r="B3" s="57"/>
      <c r="C3" s="58"/>
      <c r="D3" s="57"/>
      <c r="E3" s="4" t="s">
        <v>5</v>
      </c>
      <c r="F3" s="4" t="s">
        <v>6</v>
      </c>
      <c r="G3" s="5" t="s">
        <v>7</v>
      </c>
      <c r="H3" s="57"/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57"/>
    </row>
    <row r="4" spans="1:14" s="1" customFormat="1" x14ac:dyDescent="0.25">
      <c r="A4" s="6">
        <v>1</v>
      </c>
      <c r="B4" s="7"/>
      <c r="C4" s="33">
        <v>2</v>
      </c>
      <c r="D4" s="6">
        <v>3</v>
      </c>
      <c r="E4" s="6">
        <v>4</v>
      </c>
      <c r="F4" s="6">
        <v>5</v>
      </c>
      <c r="G4" s="6">
        <v>6</v>
      </c>
      <c r="H4" s="6">
        <v>7</v>
      </c>
      <c r="I4" s="6">
        <v>11</v>
      </c>
      <c r="J4" s="6">
        <v>12</v>
      </c>
      <c r="K4" s="6">
        <v>13</v>
      </c>
      <c r="L4" s="6">
        <v>14</v>
      </c>
      <c r="M4" s="6">
        <v>15</v>
      </c>
      <c r="N4" s="6">
        <v>16</v>
      </c>
    </row>
    <row r="5" spans="1:14" s="1" customFormat="1" x14ac:dyDescent="0.25">
      <c r="A5" s="6"/>
      <c r="B5" s="29" t="s">
        <v>69</v>
      </c>
      <c r="C5" s="33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38.25" x14ac:dyDescent="0.25">
      <c r="A6" s="8"/>
      <c r="B6" s="27" t="s">
        <v>66</v>
      </c>
      <c r="C6" s="34"/>
      <c r="D6" s="8"/>
      <c r="E6" s="6"/>
      <c r="F6" s="8"/>
      <c r="G6" s="8"/>
      <c r="H6" s="11"/>
      <c r="I6" s="19" t="e">
        <f>I7+#REF!+I26</f>
        <v>#REF!</v>
      </c>
      <c r="J6" s="20" t="e">
        <f>J7+#REF!+J26</f>
        <v>#REF!</v>
      </c>
      <c r="K6" s="20" t="e">
        <f>K7+#REF!+K26</f>
        <v>#REF!</v>
      </c>
      <c r="L6" s="20" t="e">
        <f>L7+#REF!+L26</f>
        <v>#REF!</v>
      </c>
      <c r="M6" s="15"/>
      <c r="N6" s="15"/>
    </row>
    <row r="7" spans="1:14" ht="27" x14ac:dyDescent="0.25">
      <c r="A7" s="8"/>
      <c r="B7" s="32"/>
      <c r="C7" s="44" t="s">
        <v>76</v>
      </c>
      <c r="D7" s="12"/>
      <c r="E7" s="14"/>
      <c r="F7" s="8"/>
      <c r="G7" s="8"/>
      <c r="H7" s="11"/>
      <c r="I7" s="46">
        <f>SUM(I8:I24)</f>
        <v>17</v>
      </c>
      <c r="J7" s="47">
        <f t="shared" ref="J7:L7" si="0">SUM(J8:J24)</f>
        <v>1746514</v>
      </c>
      <c r="K7" s="47">
        <f t="shared" si="0"/>
        <v>0</v>
      </c>
      <c r="L7" s="47">
        <f t="shared" si="0"/>
        <v>1746514</v>
      </c>
      <c r="M7" s="31"/>
      <c r="N7" s="31"/>
    </row>
    <row r="8" spans="1:14" ht="25.5" x14ac:dyDescent="0.25">
      <c r="A8" s="8"/>
      <c r="B8" s="48" t="s">
        <v>17</v>
      </c>
      <c r="C8" s="35" t="s">
        <v>74</v>
      </c>
      <c r="D8" s="13"/>
      <c r="E8" s="14">
        <v>10310001</v>
      </c>
      <c r="F8" s="8"/>
      <c r="G8" s="8"/>
      <c r="H8" s="8" t="s">
        <v>16</v>
      </c>
      <c r="I8" s="31">
        <v>1</v>
      </c>
      <c r="J8" s="10">
        <v>79490</v>
      </c>
      <c r="K8" s="15"/>
      <c r="L8" s="10">
        <f t="shared" ref="L8:L55" si="1">J8-K8</f>
        <v>79490</v>
      </c>
      <c r="M8" s="15"/>
      <c r="N8" s="15"/>
    </row>
    <row r="9" spans="1:14" x14ac:dyDescent="0.25">
      <c r="A9" s="8"/>
      <c r="B9" s="49"/>
      <c r="C9" s="36" t="s">
        <v>75</v>
      </c>
      <c r="D9" s="3"/>
      <c r="E9" s="14">
        <v>10310016</v>
      </c>
      <c r="F9" s="8"/>
      <c r="G9" s="8"/>
      <c r="H9" s="8" t="s">
        <v>16</v>
      </c>
      <c r="I9" s="31">
        <v>1</v>
      </c>
      <c r="J9" s="10">
        <v>147400</v>
      </c>
      <c r="K9" s="15"/>
      <c r="L9" s="10">
        <f t="shared" si="1"/>
        <v>147400</v>
      </c>
      <c r="M9" s="15"/>
      <c r="N9" s="15"/>
    </row>
    <row r="10" spans="1:14" x14ac:dyDescent="0.25">
      <c r="A10" s="8"/>
      <c r="B10" s="49"/>
      <c r="C10" s="36" t="s">
        <v>67</v>
      </c>
      <c r="D10" s="3"/>
      <c r="E10" s="14">
        <v>10310002</v>
      </c>
      <c r="F10" s="8"/>
      <c r="G10" s="8"/>
      <c r="H10" s="8" t="s">
        <v>16</v>
      </c>
      <c r="I10" s="31">
        <v>1</v>
      </c>
      <c r="J10" s="10">
        <v>1800</v>
      </c>
      <c r="K10" s="15"/>
      <c r="L10" s="10">
        <f t="shared" si="1"/>
        <v>1800</v>
      </c>
      <c r="M10" s="15"/>
      <c r="N10" s="15"/>
    </row>
    <row r="11" spans="1:14" x14ac:dyDescent="0.25">
      <c r="A11" s="8"/>
      <c r="B11" s="49"/>
      <c r="C11" s="36" t="s">
        <v>68</v>
      </c>
      <c r="D11" s="3"/>
      <c r="E11" s="14">
        <v>10310003</v>
      </c>
      <c r="F11" s="8"/>
      <c r="G11" s="8"/>
      <c r="H11" s="8" t="s">
        <v>16</v>
      </c>
      <c r="I11" s="31">
        <v>1</v>
      </c>
      <c r="J11" s="10">
        <v>2000</v>
      </c>
      <c r="K11" s="15"/>
      <c r="L11" s="10">
        <f t="shared" si="1"/>
        <v>2000</v>
      </c>
      <c r="M11" s="15"/>
      <c r="N11" s="15"/>
    </row>
    <row r="12" spans="1:14" x14ac:dyDescent="0.25">
      <c r="A12" s="8"/>
      <c r="B12" s="49"/>
      <c r="C12" s="36" t="s">
        <v>22</v>
      </c>
      <c r="D12" s="3"/>
      <c r="E12" s="14">
        <v>10330003</v>
      </c>
      <c r="F12" s="8"/>
      <c r="G12" s="8"/>
      <c r="H12" s="8" t="s">
        <v>16</v>
      </c>
      <c r="I12" s="31">
        <v>1</v>
      </c>
      <c r="J12" s="10">
        <v>1226</v>
      </c>
      <c r="K12" s="15"/>
      <c r="L12" s="10">
        <v>1226</v>
      </c>
      <c r="M12" s="15"/>
      <c r="N12" s="15"/>
    </row>
    <row r="13" spans="1:14" x14ac:dyDescent="0.25">
      <c r="A13" s="8"/>
      <c r="B13" s="49"/>
      <c r="C13" s="36" t="s">
        <v>23</v>
      </c>
      <c r="D13" s="3"/>
      <c r="E13" s="14">
        <v>10330004</v>
      </c>
      <c r="F13" s="8"/>
      <c r="G13" s="8"/>
      <c r="H13" s="8" t="s">
        <v>16</v>
      </c>
      <c r="I13" s="31">
        <v>1</v>
      </c>
      <c r="J13" s="10">
        <v>3168</v>
      </c>
      <c r="K13" s="15"/>
      <c r="L13" s="10">
        <f t="shared" si="1"/>
        <v>3168</v>
      </c>
      <c r="M13" s="15"/>
      <c r="N13" s="15"/>
    </row>
    <row r="14" spans="1:14" x14ac:dyDescent="0.25">
      <c r="A14" s="8"/>
      <c r="B14" s="49"/>
      <c r="C14" s="36" t="s">
        <v>47</v>
      </c>
      <c r="D14" s="3"/>
      <c r="E14" s="14">
        <v>10310014</v>
      </c>
      <c r="F14" s="8"/>
      <c r="G14" s="8"/>
      <c r="H14" s="8" t="s">
        <v>16</v>
      </c>
      <c r="I14" s="31">
        <v>1</v>
      </c>
      <c r="J14" s="10">
        <v>5347</v>
      </c>
      <c r="K14" s="15"/>
      <c r="L14" s="10">
        <v>5347</v>
      </c>
      <c r="M14" s="15"/>
      <c r="N14" s="15"/>
    </row>
    <row r="15" spans="1:14" x14ac:dyDescent="0.25">
      <c r="A15" s="8"/>
      <c r="B15" s="49"/>
      <c r="C15" s="35" t="s">
        <v>70</v>
      </c>
      <c r="D15" s="22"/>
      <c r="E15" s="14">
        <v>10310015</v>
      </c>
      <c r="F15" s="8"/>
      <c r="G15" s="8"/>
      <c r="H15" s="8" t="s">
        <v>16</v>
      </c>
      <c r="I15" s="31">
        <v>1</v>
      </c>
      <c r="J15" s="10">
        <v>1716</v>
      </c>
      <c r="K15" s="22"/>
      <c r="L15" s="10">
        <v>1716</v>
      </c>
      <c r="M15" s="22"/>
      <c r="N15" s="22"/>
    </row>
    <row r="16" spans="1:14" x14ac:dyDescent="0.25">
      <c r="A16" s="8"/>
      <c r="B16" s="49"/>
      <c r="C16" s="37" t="s">
        <v>24</v>
      </c>
      <c r="D16" s="6"/>
      <c r="E16" s="14">
        <v>10390001</v>
      </c>
      <c r="F16" s="8"/>
      <c r="G16" s="8"/>
      <c r="H16" s="8" t="s">
        <v>16</v>
      </c>
      <c r="I16" s="31">
        <v>1</v>
      </c>
      <c r="J16" s="10">
        <v>41484</v>
      </c>
      <c r="K16" s="15"/>
      <c r="L16" s="10">
        <f t="shared" si="1"/>
        <v>41484</v>
      </c>
      <c r="M16" s="15"/>
      <c r="N16" s="15"/>
    </row>
    <row r="17" spans="1:14" x14ac:dyDescent="0.25">
      <c r="A17" s="8"/>
      <c r="B17" s="49"/>
      <c r="C17" s="37" t="s">
        <v>28</v>
      </c>
      <c r="D17" s="6"/>
      <c r="E17" s="14">
        <v>10310004</v>
      </c>
      <c r="F17" s="8"/>
      <c r="G17" s="8"/>
      <c r="H17" s="8" t="s">
        <v>16</v>
      </c>
      <c r="I17" s="31">
        <v>1</v>
      </c>
      <c r="J17" s="10">
        <v>107469</v>
      </c>
      <c r="K17" s="21"/>
      <c r="L17" s="10">
        <v>107469</v>
      </c>
      <c r="M17" s="21"/>
      <c r="N17" s="21"/>
    </row>
    <row r="18" spans="1:14" x14ac:dyDescent="0.25">
      <c r="A18" s="8"/>
      <c r="B18" s="49"/>
      <c r="C18" s="34" t="s">
        <v>25</v>
      </c>
      <c r="D18" s="6"/>
      <c r="E18" s="6">
        <v>10320001</v>
      </c>
      <c r="F18" s="8"/>
      <c r="G18" s="8"/>
      <c r="H18" s="8" t="s">
        <v>16</v>
      </c>
      <c r="I18" s="31">
        <v>1</v>
      </c>
      <c r="J18" s="10">
        <v>1336285</v>
      </c>
      <c r="K18" s="15"/>
      <c r="L18" s="10">
        <f t="shared" si="1"/>
        <v>1336285</v>
      </c>
      <c r="M18" s="15"/>
      <c r="N18" s="15"/>
    </row>
    <row r="19" spans="1:14" x14ac:dyDescent="0.25">
      <c r="A19" s="8"/>
      <c r="B19" s="49"/>
      <c r="C19" s="34" t="s">
        <v>27</v>
      </c>
      <c r="D19" s="6"/>
      <c r="E19" s="6">
        <v>10310016</v>
      </c>
      <c r="F19" s="8"/>
      <c r="G19" s="8"/>
      <c r="H19" s="8" t="s">
        <v>16</v>
      </c>
      <c r="I19" s="31">
        <v>1</v>
      </c>
      <c r="J19" s="10">
        <v>2328</v>
      </c>
      <c r="K19" s="21"/>
      <c r="L19" s="10">
        <v>2328</v>
      </c>
      <c r="M19" s="21"/>
      <c r="N19" s="21"/>
    </row>
    <row r="20" spans="1:14" x14ac:dyDescent="0.25">
      <c r="A20" s="8"/>
      <c r="B20" s="49"/>
      <c r="C20" s="34" t="s">
        <v>48</v>
      </c>
      <c r="D20" s="6"/>
      <c r="E20" s="6">
        <v>10310019</v>
      </c>
      <c r="F20" s="8"/>
      <c r="G20" s="8"/>
      <c r="H20" s="8" t="s">
        <v>16</v>
      </c>
      <c r="I20" s="31">
        <v>1</v>
      </c>
      <c r="J20" s="10">
        <v>1233</v>
      </c>
      <c r="K20" s="21"/>
      <c r="L20" s="10">
        <v>1233</v>
      </c>
      <c r="M20" s="21"/>
      <c r="N20" s="21"/>
    </row>
    <row r="21" spans="1:14" x14ac:dyDescent="0.25">
      <c r="A21" s="8"/>
      <c r="B21" s="49"/>
      <c r="C21" s="34" t="s">
        <v>71</v>
      </c>
      <c r="D21" s="6"/>
      <c r="E21" s="6">
        <v>10310018</v>
      </c>
      <c r="F21" s="8"/>
      <c r="G21" s="8"/>
      <c r="H21" s="8" t="s">
        <v>16</v>
      </c>
      <c r="I21" s="31">
        <v>1</v>
      </c>
      <c r="J21" s="10">
        <v>9248</v>
      </c>
      <c r="K21" s="21"/>
      <c r="L21" s="10">
        <v>9248</v>
      </c>
      <c r="M21" s="21"/>
      <c r="N21" s="21"/>
    </row>
    <row r="22" spans="1:14" x14ac:dyDescent="0.25">
      <c r="A22" s="8"/>
      <c r="B22" s="49"/>
      <c r="C22" s="34" t="s">
        <v>72</v>
      </c>
      <c r="D22" s="6"/>
      <c r="E22" s="6">
        <v>1031022</v>
      </c>
      <c r="F22" s="8"/>
      <c r="G22" s="8"/>
      <c r="H22" s="8" t="s">
        <v>16</v>
      </c>
      <c r="I22" s="31">
        <v>1</v>
      </c>
      <c r="J22" s="10">
        <v>496</v>
      </c>
      <c r="K22" s="21"/>
      <c r="L22" s="10">
        <v>496</v>
      </c>
      <c r="M22" s="21"/>
      <c r="N22" s="21"/>
    </row>
    <row r="23" spans="1:14" x14ac:dyDescent="0.25">
      <c r="A23" s="8"/>
      <c r="B23" s="49"/>
      <c r="C23" s="34" t="s">
        <v>73</v>
      </c>
      <c r="D23" s="6"/>
      <c r="E23" s="6">
        <v>10310017</v>
      </c>
      <c r="F23" s="8"/>
      <c r="G23" s="8"/>
      <c r="H23" s="8" t="s">
        <v>16</v>
      </c>
      <c r="I23" s="31">
        <v>1</v>
      </c>
      <c r="J23" s="10">
        <v>5775</v>
      </c>
      <c r="K23" s="15"/>
      <c r="L23" s="10">
        <f t="shared" si="1"/>
        <v>5775</v>
      </c>
      <c r="M23" s="15"/>
      <c r="N23" s="15"/>
    </row>
    <row r="24" spans="1:14" x14ac:dyDescent="0.25">
      <c r="A24" s="8"/>
      <c r="B24" s="49"/>
      <c r="C24" s="34" t="s">
        <v>26</v>
      </c>
      <c r="D24" s="6"/>
      <c r="E24" s="6">
        <v>10330002</v>
      </c>
      <c r="F24" s="8"/>
      <c r="G24" s="8"/>
      <c r="H24" s="8" t="s">
        <v>16</v>
      </c>
      <c r="I24" s="31">
        <v>1</v>
      </c>
      <c r="J24" s="10">
        <v>49</v>
      </c>
      <c r="K24" s="15"/>
      <c r="L24" s="10">
        <f t="shared" si="1"/>
        <v>49</v>
      </c>
      <c r="M24" s="15"/>
      <c r="N24" s="15"/>
    </row>
    <row r="25" spans="1:14" x14ac:dyDescent="0.25">
      <c r="A25" s="8"/>
      <c r="B25" s="50"/>
      <c r="C25" s="37"/>
      <c r="D25" s="6"/>
      <c r="E25" s="14"/>
      <c r="F25" s="8"/>
      <c r="G25" s="8"/>
      <c r="H25" s="8"/>
      <c r="I25" s="31"/>
      <c r="J25" s="10"/>
      <c r="K25" s="31"/>
      <c r="L25" s="10"/>
      <c r="M25" s="31"/>
      <c r="N25" s="31"/>
    </row>
    <row r="26" spans="1:14" ht="26.25" customHeight="1" x14ac:dyDescent="0.25">
      <c r="A26" s="8"/>
      <c r="B26" s="48" t="s">
        <v>19</v>
      </c>
      <c r="C26" s="44" t="s">
        <v>76</v>
      </c>
      <c r="D26" s="6"/>
      <c r="E26" s="14"/>
      <c r="F26" s="8"/>
      <c r="G26" s="8"/>
      <c r="H26" s="8"/>
      <c r="I26" s="46">
        <f>SUM(I27:I27)</f>
        <v>1</v>
      </c>
      <c r="J26" s="46">
        <f>SUM(J27:J27)</f>
        <v>810244.96</v>
      </c>
      <c r="K26" s="46">
        <f>SUM(K27:K27)</f>
        <v>0</v>
      </c>
      <c r="L26" s="46">
        <f>SUM(L27:L27)</f>
        <v>810244.96</v>
      </c>
      <c r="M26" s="31"/>
      <c r="N26" s="31"/>
    </row>
    <row r="27" spans="1:14" ht="25.5" x14ac:dyDescent="0.25">
      <c r="A27" s="8"/>
      <c r="B27" s="49"/>
      <c r="C27" s="37" t="s">
        <v>78</v>
      </c>
      <c r="D27" s="6"/>
      <c r="E27" s="14">
        <v>10330001</v>
      </c>
      <c r="F27" s="8"/>
      <c r="G27" s="8"/>
      <c r="H27" s="8" t="s">
        <v>16</v>
      </c>
      <c r="I27" s="31">
        <v>1</v>
      </c>
      <c r="J27" s="10">
        <v>810244.96</v>
      </c>
      <c r="K27" s="21"/>
      <c r="L27" s="10">
        <v>810244.96</v>
      </c>
      <c r="M27" s="21"/>
      <c r="N27" s="21"/>
    </row>
    <row r="28" spans="1:14" x14ac:dyDescent="0.25">
      <c r="A28" s="8"/>
      <c r="B28" s="30" t="s">
        <v>69</v>
      </c>
      <c r="C28" s="34"/>
      <c r="D28" s="6"/>
      <c r="E28" s="6"/>
      <c r="F28" s="8"/>
      <c r="G28" s="8"/>
      <c r="H28" s="8"/>
      <c r="I28" s="31"/>
      <c r="J28" s="10"/>
      <c r="K28" s="28"/>
      <c r="L28" s="10"/>
      <c r="M28" s="28"/>
      <c r="N28" s="28"/>
    </row>
    <row r="29" spans="1:14" ht="51" x14ac:dyDescent="0.25">
      <c r="A29" s="8"/>
      <c r="B29" s="24" t="s">
        <v>63</v>
      </c>
      <c r="C29" s="34"/>
      <c r="D29" s="6"/>
      <c r="E29" s="6"/>
      <c r="F29" s="8"/>
      <c r="G29" s="8"/>
      <c r="H29" s="17"/>
      <c r="I29" s="19">
        <f>I30</f>
        <v>105</v>
      </c>
      <c r="J29" s="19">
        <f t="shared" ref="J29:L29" si="2">J30</f>
        <v>59748.170000000006</v>
      </c>
      <c r="K29" s="19">
        <f t="shared" si="2"/>
        <v>0</v>
      </c>
      <c r="L29" s="19">
        <f t="shared" si="2"/>
        <v>95048.170000000013</v>
      </c>
      <c r="M29" s="15"/>
      <c r="N29" s="15"/>
    </row>
    <row r="30" spans="1:14" ht="27" x14ac:dyDescent="0.25">
      <c r="A30" s="8"/>
      <c r="B30" s="32"/>
      <c r="C30" s="44" t="s">
        <v>77</v>
      </c>
      <c r="D30" s="14"/>
      <c r="E30" s="14"/>
      <c r="F30" s="8"/>
      <c r="G30" s="8"/>
      <c r="H30" s="17"/>
      <c r="I30" s="46">
        <f>SUM(I31:I103)</f>
        <v>105</v>
      </c>
      <c r="J30" s="46">
        <f t="shared" ref="J30:L30" si="3">SUM(J31:J103)</f>
        <v>59748.170000000006</v>
      </c>
      <c r="K30" s="46">
        <f t="shared" si="3"/>
        <v>0</v>
      </c>
      <c r="L30" s="46">
        <f t="shared" si="3"/>
        <v>95048.170000000013</v>
      </c>
      <c r="M30" s="31"/>
      <c r="N30" s="31"/>
    </row>
    <row r="31" spans="1:14" x14ac:dyDescent="0.25">
      <c r="A31" s="8"/>
      <c r="B31" s="48" t="s">
        <v>17</v>
      </c>
      <c r="C31" s="37" t="s">
        <v>29</v>
      </c>
      <c r="D31" s="14"/>
      <c r="E31" s="14">
        <v>10640077</v>
      </c>
      <c r="F31" s="8"/>
      <c r="G31" s="8"/>
      <c r="H31" s="8" t="s">
        <v>16</v>
      </c>
      <c r="I31" s="31">
        <v>1</v>
      </c>
      <c r="J31" s="10">
        <v>1200</v>
      </c>
      <c r="K31" s="15">
        <v>0</v>
      </c>
      <c r="L31" s="10">
        <f t="shared" si="1"/>
        <v>1200</v>
      </c>
      <c r="M31" s="15"/>
      <c r="N31" s="15"/>
    </row>
    <row r="32" spans="1:14" x14ac:dyDescent="0.25">
      <c r="A32" s="8"/>
      <c r="B32" s="49"/>
      <c r="C32" s="34" t="s">
        <v>30</v>
      </c>
      <c r="D32" s="6"/>
      <c r="E32" s="14">
        <v>10690001</v>
      </c>
      <c r="F32" s="8"/>
      <c r="G32" s="8"/>
      <c r="H32" s="8" t="s">
        <v>16</v>
      </c>
      <c r="I32" s="31">
        <v>1</v>
      </c>
      <c r="J32" s="10">
        <v>81</v>
      </c>
      <c r="K32" s="18">
        <v>0</v>
      </c>
      <c r="L32" s="10">
        <f t="shared" si="1"/>
        <v>81</v>
      </c>
      <c r="M32" s="15"/>
      <c r="N32" s="15"/>
    </row>
    <row r="33" spans="1:14" x14ac:dyDescent="0.25">
      <c r="A33" s="8"/>
      <c r="B33" s="49"/>
      <c r="C33" s="34" t="s">
        <v>31</v>
      </c>
      <c r="D33" s="6"/>
      <c r="E33" s="14">
        <v>10640060</v>
      </c>
      <c r="F33" s="8"/>
      <c r="G33" s="8"/>
      <c r="H33" s="8" t="s">
        <v>16</v>
      </c>
      <c r="I33" s="31">
        <v>1</v>
      </c>
      <c r="J33" s="10">
        <v>700</v>
      </c>
      <c r="K33" s="18">
        <v>0</v>
      </c>
      <c r="L33" s="10">
        <f t="shared" si="1"/>
        <v>700</v>
      </c>
      <c r="M33" s="15"/>
      <c r="N33" s="15"/>
    </row>
    <row r="34" spans="1:14" x14ac:dyDescent="0.25">
      <c r="A34" s="8"/>
      <c r="B34" s="49"/>
      <c r="C34" s="34" t="s">
        <v>31</v>
      </c>
      <c r="D34" s="6"/>
      <c r="E34" s="14">
        <v>10640055</v>
      </c>
      <c r="F34" s="8"/>
      <c r="G34" s="8"/>
      <c r="H34" s="8" t="s">
        <v>16</v>
      </c>
      <c r="I34" s="31">
        <v>1</v>
      </c>
      <c r="J34" s="10">
        <v>700</v>
      </c>
      <c r="K34" s="15">
        <v>0</v>
      </c>
      <c r="L34" s="10">
        <f t="shared" si="1"/>
        <v>700</v>
      </c>
      <c r="M34" s="15"/>
      <c r="N34" s="15"/>
    </row>
    <row r="35" spans="1:14" x14ac:dyDescent="0.25">
      <c r="A35" s="8"/>
      <c r="B35" s="49"/>
      <c r="C35" s="34" t="s">
        <v>31</v>
      </c>
      <c r="D35" s="6"/>
      <c r="E35" s="14">
        <v>10640056</v>
      </c>
      <c r="F35" s="8"/>
      <c r="G35" s="8"/>
      <c r="H35" s="8" t="s">
        <v>16</v>
      </c>
      <c r="I35" s="31">
        <v>1</v>
      </c>
      <c r="J35" s="10">
        <v>700</v>
      </c>
      <c r="K35" s="15">
        <v>0</v>
      </c>
      <c r="L35" s="10">
        <f t="shared" si="1"/>
        <v>700</v>
      </c>
      <c r="M35" s="15"/>
      <c r="N35" s="15"/>
    </row>
    <row r="36" spans="1:14" x14ac:dyDescent="0.25">
      <c r="A36" s="8"/>
      <c r="B36" s="49"/>
      <c r="C36" s="34" t="s">
        <v>31</v>
      </c>
      <c r="D36" s="6"/>
      <c r="E36" s="14">
        <v>10640057</v>
      </c>
      <c r="F36" s="8"/>
      <c r="G36" s="8"/>
      <c r="H36" s="8" t="s">
        <v>16</v>
      </c>
      <c r="I36" s="31">
        <v>1</v>
      </c>
      <c r="J36" s="10">
        <v>700</v>
      </c>
      <c r="K36" s="15">
        <v>0</v>
      </c>
      <c r="L36" s="10">
        <f t="shared" si="1"/>
        <v>700</v>
      </c>
      <c r="M36" s="15"/>
      <c r="N36" s="15"/>
    </row>
    <row r="37" spans="1:14" x14ac:dyDescent="0.25">
      <c r="A37" s="8"/>
      <c r="B37" s="49"/>
      <c r="C37" s="34" t="s">
        <v>31</v>
      </c>
      <c r="D37" s="6"/>
      <c r="E37" s="14">
        <v>10640058</v>
      </c>
      <c r="F37" s="8"/>
      <c r="G37" s="8"/>
      <c r="H37" s="8" t="s">
        <v>16</v>
      </c>
      <c r="I37" s="31">
        <v>1</v>
      </c>
      <c r="J37" s="10">
        <v>700</v>
      </c>
      <c r="K37" s="15">
        <v>0</v>
      </c>
      <c r="L37" s="10">
        <f t="shared" si="1"/>
        <v>700</v>
      </c>
      <c r="M37" s="15"/>
      <c r="N37" s="15"/>
    </row>
    <row r="38" spans="1:14" x14ac:dyDescent="0.25">
      <c r="A38" s="8"/>
      <c r="B38" s="49"/>
      <c r="C38" s="34" t="s">
        <v>31</v>
      </c>
      <c r="D38" s="6"/>
      <c r="E38" s="14">
        <v>10640059</v>
      </c>
      <c r="F38" s="8"/>
      <c r="G38" s="8"/>
      <c r="H38" s="8" t="s">
        <v>16</v>
      </c>
      <c r="I38" s="31">
        <v>1</v>
      </c>
      <c r="J38" s="10">
        <v>700</v>
      </c>
      <c r="K38" s="15">
        <v>0</v>
      </c>
      <c r="L38" s="10">
        <f t="shared" si="1"/>
        <v>700</v>
      </c>
      <c r="M38" s="15"/>
      <c r="N38" s="15"/>
    </row>
    <row r="39" spans="1:14" x14ac:dyDescent="0.25">
      <c r="A39" s="8"/>
      <c r="B39" s="49"/>
      <c r="C39" s="34" t="s">
        <v>32</v>
      </c>
      <c r="D39" s="6"/>
      <c r="E39" s="14">
        <v>10640061</v>
      </c>
      <c r="F39" s="8"/>
      <c r="G39" s="8"/>
      <c r="H39" s="8" t="s">
        <v>16</v>
      </c>
      <c r="I39" s="31">
        <v>1</v>
      </c>
      <c r="J39" s="10">
        <v>500</v>
      </c>
      <c r="K39" s="15">
        <v>0</v>
      </c>
      <c r="L39" s="10">
        <f t="shared" si="1"/>
        <v>500</v>
      </c>
      <c r="M39" s="15"/>
      <c r="N39" s="15"/>
    </row>
    <row r="40" spans="1:14" x14ac:dyDescent="0.25">
      <c r="A40" s="8"/>
      <c r="B40" s="49"/>
      <c r="C40" s="34" t="s">
        <v>32</v>
      </c>
      <c r="D40" s="6"/>
      <c r="E40" s="14">
        <v>10640062</v>
      </c>
      <c r="F40" s="8"/>
      <c r="G40" s="8"/>
      <c r="H40" s="8" t="s">
        <v>16</v>
      </c>
      <c r="I40" s="31">
        <v>1</v>
      </c>
      <c r="J40" s="10">
        <v>500</v>
      </c>
      <c r="K40" s="15">
        <v>0</v>
      </c>
      <c r="L40" s="10">
        <f t="shared" si="1"/>
        <v>500</v>
      </c>
      <c r="M40" s="15"/>
      <c r="N40" s="15"/>
    </row>
    <row r="41" spans="1:14" x14ac:dyDescent="0.25">
      <c r="A41" s="8"/>
      <c r="B41" s="49"/>
      <c r="C41" s="34" t="s">
        <v>32</v>
      </c>
      <c r="D41" s="6"/>
      <c r="E41" s="14">
        <v>10640063</v>
      </c>
      <c r="F41" s="8"/>
      <c r="G41" s="8"/>
      <c r="H41" s="8" t="s">
        <v>16</v>
      </c>
      <c r="I41" s="31">
        <v>1</v>
      </c>
      <c r="J41" s="10">
        <v>500</v>
      </c>
      <c r="K41" s="15">
        <v>0</v>
      </c>
      <c r="L41" s="10">
        <f t="shared" si="1"/>
        <v>500</v>
      </c>
      <c r="M41" s="15"/>
      <c r="N41" s="15"/>
    </row>
    <row r="42" spans="1:14" x14ac:dyDescent="0.25">
      <c r="A42" s="8"/>
      <c r="B42" s="49"/>
      <c r="C42" s="34" t="s">
        <v>32</v>
      </c>
      <c r="D42" s="6"/>
      <c r="E42" s="14">
        <v>10640045</v>
      </c>
      <c r="F42" s="8"/>
      <c r="G42" s="8"/>
      <c r="H42" s="8" t="s">
        <v>16</v>
      </c>
      <c r="I42" s="31">
        <v>1</v>
      </c>
      <c r="J42" s="10">
        <v>600</v>
      </c>
      <c r="K42" s="15">
        <v>0</v>
      </c>
      <c r="L42" s="10">
        <f t="shared" si="1"/>
        <v>600</v>
      </c>
      <c r="M42" s="15"/>
      <c r="N42" s="15"/>
    </row>
    <row r="43" spans="1:14" x14ac:dyDescent="0.25">
      <c r="A43" s="8"/>
      <c r="B43" s="49"/>
      <c r="C43" s="34" t="s">
        <v>34</v>
      </c>
      <c r="D43" s="6"/>
      <c r="E43" s="14">
        <v>10640050</v>
      </c>
      <c r="F43" s="8"/>
      <c r="G43" s="8"/>
      <c r="H43" s="8" t="s">
        <v>16</v>
      </c>
      <c r="I43" s="31">
        <v>1</v>
      </c>
      <c r="J43" s="10">
        <v>600</v>
      </c>
      <c r="K43" s="15">
        <v>0</v>
      </c>
      <c r="L43" s="10">
        <f t="shared" si="1"/>
        <v>600</v>
      </c>
      <c r="M43" s="15"/>
      <c r="N43" s="15"/>
    </row>
    <row r="44" spans="1:14" x14ac:dyDescent="0.25">
      <c r="A44" s="8"/>
      <c r="B44" s="49"/>
      <c r="C44" s="34" t="s">
        <v>33</v>
      </c>
      <c r="D44" s="6"/>
      <c r="E44" s="14">
        <v>10640078</v>
      </c>
      <c r="F44" s="8"/>
      <c r="G44" s="8"/>
      <c r="H44" s="8" t="s">
        <v>16</v>
      </c>
      <c r="I44" s="31">
        <v>1</v>
      </c>
      <c r="J44" s="10">
        <v>200</v>
      </c>
      <c r="K44" s="15">
        <v>0</v>
      </c>
      <c r="L44" s="10">
        <f t="shared" si="1"/>
        <v>200</v>
      </c>
      <c r="M44" s="15"/>
      <c r="N44" s="15"/>
    </row>
    <row r="45" spans="1:14" x14ac:dyDescent="0.25">
      <c r="A45" s="8"/>
      <c r="B45" s="49"/>
      <c r="C45" s="34" t="s">
        <v>35</v>
      </c>
      <c r="D45" s="6"/>
      <c r="E45" s="14">
        <v>10640046</v>
      </c>
      <c r="F45" s="8"/>
      <c r="G45" s="8"/>
      <c r="H45" s="8" t="s">
        <v>16</v>
      </c>
      <c r="I45" s="31">
        <v>1</v>
      </c>
      <c r="J45" s="10">
        <v>600</v>
      </c>
      <c r="K45" s="15">
        <v>0</v>
      </c>
      <c r="L45" s="10">
        <f t="shared" si="1"/>
        <v>600</v>
      </c>
      <c r="M45" s="15"/>
      <c r="N45" s="15"/>
    </row>
    <row r="46" spans="1:14" x14ac:dyDescent="0.25">
      <c r="A46" s="8"/>
      <c r="B46" s="49"/>
      <c r="C46" s="34" t="s">
        <v>35</v>
      </c>
      <c r="D46" s="6"/>
      <c r="E46" s="14">
        <v>10640047</v>
      </c>
      <c r="F46" s="8"/>
      <c r="G46" s="8"/>
      <c r="H46" s="8" t="s">
        <v>16</v>
      </c>
      <c r="I46" s="31">
        <v>1</v>
      </c>
      <c r="J46" s="10">
        <v>600</v>
      </c>
      <c r="K46" s="15">
        <v>0</v>
      </c>
      <c r="L46" s="10">
        <f t="shared" si="1"/>
        <v>600</v>
      </c>
      <c r="M46" s="15"/>
      <c r="N46" s="15"/>
    </row>
    <row r="47" spans="1:14" x14ac:dyDescent="0.25">
      <c r="A47" s="8"/>
      <c r="B47" s="49"/>
      <c r="C47" s="34" t="s">
        <v>35</v>
      </c>
      <c r="D47" s="6"/>
      <c r="E47" s="14">
        <v>10640048</v>
      </c>
      <c r="F47" s="8"/>
      <c r="G47" s="8"/>
      <c r="H47" s="8" t="s">
        <v>16</v>
      </c>
      <c r="I47" s="31">
        <v>1</v>
      </c>
      <c r="J47" s="10">
        <v>600</v>
      </c>
      <c r="K47" s="15">
        <v>0</v>
      </c>
      <c r="L47" s="10">
        <f t="shared" si="1"/>
        <v>600</v>
      </c>
      <c r="M47" s="15"/>
      <c r="N47" s="15"/>
    </row>
    <row r="48" spans="1:14" x14ac:dyDescent="0.25">
      <c r="A48" s="8"/>
      <c r="B48" s="49"/>
      <c r="C48" s="34" t="s">
        <v>35</v>
      </c>
      <c r="D48" s="6"/>
      <c r="E48" s="14">
        <v>10640049</v>
      </c>
      <c r="F48" s="8"/>
      <c r="G48" s="8"/>
      <c r="H48" s="8" t="s">
        <v>16</v>
      </c>
      <c r="I48" s="31">
        <v>1</v>
      </c>
      <c r="J48" s="10">
        <v>600</v>
      </c>
      <c r="K48" s="15">
        <v>0</v>
      </c>
      <c r="L48" s="10">
        <f t="shared" si="1"/>
        <v>600</v>
      </c>
      <c r="M48" s="15"/>
      <c r="N48" s="15"/>
    </row>
    <row r="49" spans="1:16" x14ac:dyDescent="0.25">
      <c r="A49" s="8"/>
      <c r="B49" s="49"/>
      <c r="C49" s="34" t="s">
        <v>36</v>
      </c>
      <c r="D49" s="6"/>
      <c r="E49" s="14">
        <v>10640076</v>
      </c>
      <c r="F49" s="8"/>
      <c r="G49" s="8"/>
      <c r="H49" s="8" t="s">
        <v>16</v>
      </c>
      <c r="I49" s="31">
        <v>1</v>
      </c>
      <c r="J49" s="10">
        <v>600</v>
      </c>
      <c r="K49" s="15">
        <v>0</v>
      </c>
      <c r="L49" s="10">
        <f t="shared" si="1"/>
        <v>600</v>
      </c>
      <c r="M49" s="15"/>
      <c r="N49" s="15"/>
    </row>
    <row r="50" spans="1:16" x14ac:dyDescent="0.25">
      <c r="A50" s="8"/>
      <c r="B50" s="49"/>
      <c r="C50" s="34" t="s">
        <v>37</v>
      </c>
      <c r="D50" s="6"/>
      <c r="E50" s="14">
        <v>10640054</v>
      </c>
      <c r="F50" s="8"/>
      <c r="G50" s="8"/>
      <c r="H50" s="8" t="s">
        <v>16</v>
      </c>
      <c r="I50" s="31">
        <v>1</v>
      </c>
      <c r="J50" s="10">
        <v>537</v>
      </c>
      <c r="K50" s="15">
        <v>0</v>
      </c>
      <c r="L50" s="10">
        <f t="shared" si="1"/>
        <v>537</v>
      </c>
      <c r="M50" s="15"/>
      <c r="N50" s="15"/>
    </row>
    <row r="51" spans="1:16" x14ac:dyDescent="0.25">
      <c r="A51" s="8"/>
      <c r="B51" s="49"/>
      <c r="C51" s="34" t="s">
        <v>21</v>
      </c>
      <c r="D51" s="6"/>
      <c r="E51" s="14">
        <v>10640070</v>
      </c>
      <c r="F51" s="8"/>
      <c r="G51" s="8"/>
      <c r="H51" s="8" t="s">
        <v>16</v>
      </c>
      <c r="I51" s="31">
        <v>1</v>
      </c>
      <c r="J51" s="10">
        <v>389.2</v>
      </c>
      <c r="K51" s="15">
        <v>0</v>
      </c>
      <c r="L51" s="10">
        <f t="shared" si="1"/>
        <v>389.2</v>
      </c>
      <c r="M51" s="15"/>
      <c r="N51" s="15"/>
    </row>
    <row r="52" spans="1:16" x14ac:dyDescent="0.25">
      <c r="A52" s="8"/>
      <c r="B52" s="49"/>
      <c r="C52" s="34" t="s">
        <v>21</v>
      </c>
      <c r="D52" s="6"/>
      <c r="E52" s="14">
        <v>10640071</v>
      </c>
      <c r="F52" s="8"/>
      <c r="G52" s="8"/>
      <c r="H52" s="8" t="s">
        <v>16</v>
      </c>
      <c r="I52" s="31">
        <v>1</v>
      </c>
      <c r="J52" s="10">
        <v>389.2</v>
      </c>
      <c r="K52" s="15">
        <v>0</v>
      </c>
      <c r="L52" s="10">
        <f t="shared" si="1"/>
        <v>389.2</v>
      </c>
      <c r="M52" s="15"/>
      <c r="N52" s="15"/>
    </row>
    <row r="53" spans="1:16" x14ac:dyDescent="0.25">
      <c r="A53" s="8"/>
      <c r="B53" s="49"/>
      <c r="C53" s="34" t="s">
        <v>21</v>
      </c>
      <c r="D53" s="6"/>
      <c r="E53" s="14">
        <v>10640072</v>
      </c>
      <c r="F53" s="8"/>
      <c r="G53" s="8"/>
      <c r="H53" s="8" t="s">
        <v>16</v>
      </c>
      <c r="I53" s="31">
        <v>1</v>
      </c>
      <c r="J53" s="10">
        <v>389.2</v>
      </c>
      <c r="K53" s="15">
        <v>0</v>
      </c>
      <c r="L53" s="10">
        <f t="shared" si="1"/>
        <v>389.2</v>
      </c>
      <c r="M53" s="15"/>
      <c r="N53" s="15"/>
      <c r="P53" s="8"/>
    </row>
    <row r="54" spans="1:16" x14ac:dyDescent="0.25">
      <c r="A54" s="8"/>
      <c r="B54" s="49"/>
      <c r="C54" s="34" t="s">
        <v>21</v>
      </c>
      <c r="D54" s="6"/>
      <c r="E54" s="14">
        <v>10640073</v>
      </c>
      <c r="F54" s="8"/>
      <c r="G54" s="8"/>
      <c r="H54" s="8" t="s">
        <v>16</v>
      </c>
      <c r="I54" s="31">
        <v>1</v>
      </c>
      <c r="J54" s="10">
        <v>389.2</v>
      </c>
      <c r="K54" s="15">
        <v>0</v>
      </c>
      <c r="L54" s="10">
        <f t="shared" si="1"/>
        <v>389.2</v>
      </c>
      <c r="M54" s="15"/>
      <c r="N54" s="15"/>
    </row>
    <row r="55" spans="1:16" x14ac:dyDescent="0.25">
      <c r="A55" s="8"/>
      <c r="B55" s="49"/>
      <c r="C55" s="34" t="s">
        <v>21</v>
      </c>
      <c r="D55" s="6"/>
      <c r="E55" s="14">
        <v>10640074</v>
      </c>
      <c r="F55" s="8"/>
      <c r="G55" s="8"/>
      <c r="H55" s="8" t="s">
        <v>16</v>
      </c>
      <c r="I55" s="31">
        <v>1</v>
      </c>
      <c r="J55" s="10">
        <v>389.2</v>
      </c>
      <c r="K55" s="15">
        <v>0</v>
      </c>
      <c r="L55" s="10">
        <f t="shared" si="1"/>
        <v>389.2</v>
      </c>
      <c r="M55" s="15"/>
      <c r="N55" s="15"/>
    </row>
    <row r="56" spans="1:16" x14ac:dyDescent="0.25">
      <c r="A56" s="8"/>
      <c r="B56" s="49"/>
      <c r="C56" s="34" t="s">
        <v>38</v>
      </c>
      <c r="D56" s="6"/>
      <c r="E56" s="14">
        <v>10640067</v>
      </c>
      <c r="F56" s="8"/>
      <c r="G56" s="8"/>
      <c r="H56" s="8" t="s">
        <v>16</v>
      </c>
      <c r="I56" s="31">
        <v>1</v>
      </c>
      <c r="J56" s="10">
        <v>700</v>
      </c>
      <c r="K56" s="15">
        <v>0</v>
      </c>
      <c r="L56" s="10">
        <f t="shared" ref="L56:L97" si="4">J56-K56</f>
        <v>700</v>
      </c>
      <c r="M56" s="15"/>
      <c r="N56" s="15"/>
    </row>
    <row r="57" spans="1:16" x14ac:dyDescent="0.25">
      <c r="A57" s="8"/>
      <c r="B57" s="49"/>
      <c r="C57" s="34" t="s">
        <v>38</v>
      </c>
      <c r="D57" s="6"/>
      <c r="E57" s="14">
        <v>10640068</v>
      </c>
      <c r="F57" s="8"/>
      <c r="G57" s="8"/>
      <c r="H57" s="8" t="s">
        <v>16</v>
      </c>
      <c r="I57" s="31">
        <v>1</v>
      </c>
      <c r="J57" s="10">
        <v>700</v>
      </c>
      <c r="K57" s="15">
        <v>0</v>
      </c>
      <c r="L57" s="10">
        <f t="shared" si="4"/>
        <v>700</v>
      </c>
      <c r="M57" s="15"/>
      <c r="N57" s="15"/>
    </row>
    <row r="58" spans="1:16" x14ac:dyDescent="0.25">
      <c r="A58" s="8"/>
      <c r="B58" s="49"/>
      <c r="C58" s="34" t="s">
        <v>38</v>
      </c>
      <c r="D58" s="6"/>
      <c r="E58" s="14">
        <v>10640069</v>
      </c>
      <c r="F58" s="8"/>
      <c r="G58" s="8"/>
      <c r="H58" s="8" t="s">
        <v>16</v>
      </c>
      <c r="I58" s="31">
        <v>1</v>
      </c>
      <c r="J58" s="10">
        <v>700</v>
      </c>
      <c r="K58" s="15">
        <v>0</v>
      </c>
      <c r="L58" s="10">
        <f t="shared" si="4"/>
        <v>700</v>
      </c>
      <c r="M58" s="15"/>
      <c r="N58" s="15"/>
    </row>
    <row r="59" spans="1:16" x14ac:dyDescent="0.25">
      <c r="A59" s="8"/>
      <c r="B59" s="49"/>
      <c r="C59" s="34" t="s">
        <v>39</v>
      </c>
      <c r="D59" s="6"/>
      <c r="E59" s="14">
        <v>10640075</v>
      </c>
      <c r="F59" s="8"/>
      <c r="G59" s="8"/>
      <c r="H59" s="8" t="s">
        <v>16</v>
      </c>
      <c r="I59" s="31">
        <v>1</v>
      </c>
      <c r="J59" s="10">
        <v>700</v>
      </c>
      <c r="K59" s="15">
        <v>0</v>
      </c>
      <c r="L59" s="10">
        <f t="shared" si="4"/>
        <v>700</v>
      </c>
      <c r="M59" s="15"/>
      <c r="N59" s="15"/>
    </row>
    <row r="60" spans="1:16" x14ac:dyDescent="0.25">
      <c r="A60" s="8"/>
      <c r="B60" s="49"/>
      <c r="C60" s="34" t="s">
        <v>40</v>
      </c>
      <c r="D60" s="6"/>
      <c r="E60" s="14">
        <v>10640051</v>
      </c>
      <c r="F60" s="8"/>
      <c r="G60" s="8"/>
      <c r="H60" s="8" t="s">
        <v>16</v>
      </c>
      <c r="I60" s="31">
        <v>1</v>
      </c>
      <c r="J60" s="10">
        <v>700</v>
      </c>
      <c r="K60" s="15">
        <v>0</v>
      </c>
      <c r="L60" s="10">
        <f t="shared" si="4"/>
        <v>700</v>
      </c>
      <c r="M60" s="15"/>
      <c r="N60" s="15"/>
    </row>
    <row r="61" spans="1:16" x14ac:dyDescent="0.25">
      <c r="A61" s="8"/>
      <c r="B61" s="49"/>
      <c r="C61" s="34" t="s">
        <v>40</v>
      </c>
      <c r="D61" s="6"/>
      <c r="E61" s="14">
        <v>10640052</v>
      </c>
      <c r="F61" s="8"/>
      <c r="G61" s="8"/>
      <c r="H61" s="8" t="s">
        <v>16</v>
      </c>
      <c r="I61" s="31">
        <v>1</v>
      </c>
      <c r="J61" s="10">
        <v>700</v>
      </c>
      <c r="K61" s="15">
        <v>0</v>
      </c>
      <c r="L61" s="10">
        <f t="shared" si="4"/>
        <v>700</v>
      </c>
      <c r="M61" s="15"/>
      <c r="N61" s="15"/>
    </row>
    <row r="62" spans="1:16" x14ac:dyDescent="0.25">
      <c r="A62" s="8"/>
      <c r="B62" s="49"/>
      <c r="C62" s="34" t="s">
        <v>40</v>
      </c>
      <c r="D62" s="6"/>
      <c r="E62" s="14">
        <v>10640053</v>
      </c>
      <c r="F62" s="8"/>
      <c r="G62" s="8"/>
      <c r="H62" s="8" t="s">
        <v>16</v>
      </c>
      <c r="I62" s="31">
        <v>1</v>
      </c>
      <c r="J62" s="10">
        <v>700</v>
      </c>
      <c r="K62" s="15">
        <v>0</v>
      </c>
      <c r="L62" s="10">
        <f t="shared" si="4"/>
        <v>700</v>
      </c>
      <c r="M62" s="15"/>
      <c r="N62" s="15"/>
    </row>
    <row r="63" spans="1:16" x14ac:dyDescent="0.25">
      <c r="A63" s="8"/>
      <c r="B63" s="49"/>
      <c r="C63" s="34" t="s">
        <v>41</v>
      </c>
      <c r="D63" s="6"/>
      <c r="E63" s="14">
        <v>10640064</v>
      </c>
      <c r="F63" s="8"/>
      <c r="G63" s="8"/>
      <c r="H63" s="8" t="s">
        <v>16</v>
      </c>
      <c r="I63" s="31">
        <v>1</v>
      </c>
      <c r="J63" s="10">
        <v>700</v>
      </c>
      <c r="K63" s="15">
        <v>0</v>
      </c>
      <c r="L63" s="10">
        <f t="shared" si="4"/>
        <v>700</v>
      </c>
      <c r="M63" s="15"/>
      <c r="N63" s="15"/>
    </row>
    <row r="64" spans="1:16" x14ac:dyDescent="0.25">
      <c r="A64" s="8"/>
      <c r="B64" s="49"/>
      <c r="C64" s="34" t="s">
        <v>41</v>
      </c>
      <c r="D64" s="6"/>
      <c r="E64" s="14">
        <v>10640065</v>
      </c>
      <c r="F64" s="8"/>
      <c r="G64" s="8"/>
      <c r="H64" s="8" t="s">
        <v>16</v>
      </c>
      <c r="I64" s="31">
        <v>1</v>
      </c>
      <c r="J64" s="10">
        <v>700</v>
      </c>
      <c r="K64" s="15">
        <v>0</v>
      </c>
      <c r="L64" s="10">
        <f t="shared" si="4"/>
        <v>700</v>
      </c>
      <c r="M64" s="15"/>
      <c r="N64" s="15"/>
    </row>
    <row r="65" spans="1:14" x14ac:dyDescent="0.25">
      <c r="A65" s="8"/>
      <c r="B65" s="49"/>
      <c r="C65" s="34" t="s">
        <v>41</v>
      </c>
      <c r="D65" s="6"/>
      <c r="E65" s="14">
        <v>10640066</v>
      </c>
      <c r="F65" s="8"/>
      <c r="G65" s="8"/>
      <c r="H65" s="8" t="s">
        <v>16</v>
      </c>
      <c r="I65" s="31">
        <v>1</v>
      </c>
      <c r="J65" s="10">
        <v>700</v>
      </c>
      <c r="K65" s="15">
        <v>0</v>
      </c>
      <c r="L65" s="10">
        <f t="shared" si="4"/>
        <v>700</v>
      </c>
      <c r="M65" s="15"/>
      <c r="N65" s="15"/>
    </row>
    <row r="66" spans="1:14" x14ac:dyDescent="0.25">
      <c r="A66" s="8"/>
      <c r="B66" s="49"/>
      <c r="C66" s="34" t="s">
        <v>42</v>
      </c>
      <c r="D66" s="6"/>
      <c r="E66" s="6">
        <v>1139127</v>
      </c>
      <c r="F66" s="8"/>
      <c r="G66" s="8"/>
      <c r="H66" s="8" t="s">
        <v>16</v>
      </c>
      <c r="I66" s="31">
        <v>1</v>
      </c>
      <c r="J66" s="10">
        <v>600</v>
      </c>
      <c r="K66" s="15">
        <v>0</v>
      </c>
      <c r="L66" s="10">
        <f t="shared" si="4"/>
        <v>600</v>
      </c>
      <c r="M66" s="15"/>
      <c r="N66" s="15"/>
    </row>
    <row r="67" spans="1:14" x14ac:dyDescent="0.25">
      <c r="A67" s="8"/>
      <c r="B67" s="49"/>
      <c r="C67" s="34" t="s">
        <v>42</v>
      </c>
      <c r="D67" s="6"/>
      <c r="E67" s="14">
        <v>1139606</v>
      </c>
      <c r="F67" s="8"/>
      <c r="G67" s="8"/>
      <c r="H67" s="8" t="s">
        <v>16</v>
      </c>
      <c r="I67" s="31">
        <v>1</v>
      </c>
      <c r="J67" s="10">
        <v>600</v>
      </c>
      <c r="K67" s="15">
        <v>0</v>
      </c>
      <c r="L67" s="10">
        <f t="shared" si="4"/>
        <v>600</v>
      </c>
      <c r="M67" s="15"/>
      <c r="N67" s="15"/>
    </row>
    <row r="68" spans="1:14" x14ac:dyDescent="0.25">
      <c r="A68" s="8"/>
      <c r="B68" s="49"/>
      <c r="C68" s="34" t="s">
        <v>43</v>
      </c>
      <c r="D68" s="6"/>
      <c r="E68" s="6">
        <v>1139622</v>
      </c>
      <c r="F68" s="8"/>
      <c r="G68" s="8"/>
      <c r="H68" s="8" t="s">
        <v>16</v>
      </c>
      <c r="I68" s="31">
        <v>1</v>
      </c>
      <c r="J68" s="10">
        <v>2200</v>
      </c>
      <c r="K68" s="15">
        <v>0</v>
      </c>
      <c r="L68" s="10">
        <f t="shared" si="4"/>
        <v>2200</v>
      </c>
      <c r="M68" s="15"/>
      <c r="N68" s="15"/>
    </row>
    <row r="69" spans="1:14" x14ac:dyDescent="0.25">
      <c r="A69" s="8"/>
      <c r="B69" s="49"/>
      <c r="C69" s="34" t="s">
        <v>44</v>
      </c>
      <c r="D69" s="6"/>
      <c r="E69" s="14">
        <v>1139587</v>
      </c>
      <c r="F69" s="8"/>
      <c r="G69" s="8"/>
      <c r="H69" s="8" t="s">
        <v>16</v>
      </c>
      <c r="I69" s="31">
        <v>1</v>
      </c>
      <c r="J69" s="10">
        <v>120</v>
      </c>
      <c r="K69" s="15">
        <v>0</v>
      </c>
      <c r="L69" s="10">
        <f t="shared" si="4"/>
        <v>120</v>
      </c>
      <c r="M69" s="15"/>
      <c r="N69" s="15"/>
    </row>
    <row r="70" spans="1:14" x14ac:dyDescent="0.25">
      <c r="A70" s="8"/>
      <c r="B70" s="49"/>
      <c r="C70" s="34" t="s">
        <v>44</v>
      </c>
      <c r="D70" s="6"/>
      <c r="E70" s="14">
        <v>1139592</v>
      </c>
      <c r="F70" s="8"/>
      <c r="G70" s="8"/>
      <c r="H70" s="8" t="s">
        <v>16</v>
      </c>
      <c r="I70" s="31">
        <v>1</v>
      </c>
      <c r="J70" s="10">
        <v>120</v>
      </c>
      <c r="K70" s="15">
        <v>0</v>
      </c>
      <c r="L70" s="10">
        <f t="shared" si="4"/>
        <v>120</v>
      </c>
      <c r="M70" s="15"/>
      <c r="N70" s="15"/>
    </row>
    <row r="71" spans="1:14" x14ac:dyDescent="0.25">
      <c r="A71" s="8"/>
      <c r="B71" s="49"/>
      <c r="C71" s="34" t="s">
        <v>44</v>
      </c>
      <c r="D71" s="6"/>
      <c r="E71" s="14">
        <v>1139593</v>
      </c>
      <c r="F71" s="8"/>
      <c r="G71" s="8"/>
      <c r="H71" s="8" t="s">
        <v>16</v>
      </c>
      <c r="I71" s="31">
        <v>1</v>
      </c>
      <c r="J71" s="10">
        <v>120</v>
      </c>
      <c r="K71" s="15">
        <v>0</v>
      </c>
      <c r="L71" s="10">
        <f t="shared" si="4"/>
        <v>120</v>
      </c>
      <c r="M71" s="15"/>
      <c r="N71" s="15"/>
    </row>
    <row r="72" spans="1:14" x14ac:dyDescent="0.25">
      <c r="A72" s="8"/>
      <c r="B72" s="49"/>
      <c r="C72" s="34" t="s">
        <v>44</v>
      </c>
      <c r="D72" s="6"/>
      <c r="E72" s="14">
        <v>1139594</v>
      </c>
      <c r="F72" s="8"/>
      <c r="G72" s="8"/>
      <c r="H72" s="8" t="s">
        <v>16</v>
      </c>
      <c r="I72" s="31">
        <v>1</v>
      </c>
      <c r="J72" s="10">
        <v>120</v>
      </c>
      <c r="K72" s="15">
        <v>0</v>
      </c>
      <c r="L72" s="10">
        <f t="shared" si="4"/>
        <v>120</v>
      </c>
      <c r="M72" s="15"/>
      <c r="N72" s="15"/>
    </row>
    <row r="73" spans="1:14" x14ac:dyDescent="0.25">
      <c r="A73" s="8"/>
      <c r="B73" s="49"/>
      <c r="C73" s="34" t="s">
        <v>44</v>
      </c>
      <c r="D73" s="9"/>
      <c r="E73" s="14">
        <v>1139595</v>
      </c>
      <c r="F73" s="8"/>
      <c r="G73" s="8"/>
      <c r="H73" s="8" t="s">
        <v>16</v>
      </c>
      <c r="I73" s="31">
        <v>1</v>
      </c>
      <c r="J73" s="10">
        <v>120</v>
      </c>
      <c r="K73" s="15">
        <v>0</v>
      </c>
      <c r="L73" s="10">
        <f t="shared" si="4"/>
        <v>120</v>
      </c>
      <c r="M73" s="15"/>
      <c r="N73" s="15"/>
    </row>
    <row r="74" spans="1:14" x14ac:dyDescent="0.25">
      <c r="A74" s="8"/>
      <c r="B74" s="49"/>
      <c r="C74" s="38" t="s">
        <v>45</v>
      </c>
      <c r="D74" s="9"/>
      <c r="E74" s="14">
        <v>1139611</v>
      </c>
      <c r="F74" s="8"/>
      <c r="G74" s="8"/>
      <c r="H74" s="8" t="s">
        <v>16</v>
      </c>
      <c r="I74" s="31">
        <v>1</v>
      </c>
      <c r="J74" s="10">
        <v>295.39999999999998</v>
      </c>
      <c r="K74" s="15">
        <v>0</v>
      </c>
      <c r="L74" s="10">
        <f t="shared" si="4"/>
        <v>295.39999999999998</v>
      </c>
      <c r="M74" s="15"/>
      <c r="N74" s="15"/>
    </row>
    <row r="75" spans="1:14" x14ac:dyDescent="0.25">
      <c r="A75" s="8"/>
      <c r="B75" s="49"/>
      <c r="C75" s="39" t="s">
        <v>46</v>
      </c>
      <c r="D75" s="22"/>
      <c r="E75" s="6">
        <v>1131001</v>
      </c>
      <c r="F75" s="8"/>
      <c r="G75" s="8"/>
      <c r="H75" s="8" t="s">
        <v>16</v>
      </c>
      <c r="I75" s="31">
        <v>1</v>
      </c>
      <c r="J75" s="10">
        <v>180</v>
      </c>
      <c r="K75" s="22">
        <v>0</v>
      </c>
      <c r="L75" s="10">
        <f t="shared" ref="L75" si="5">J75-K75</f>
        <v>180</v>
      </c>
      <c r="M75" s="22"/>
      <c r="N75" s="22"/>
    </row>
    <row r="76" spans="1:14" x14ac:dyDescent="0.25">
      <c r="A76" s="8"/>
      <c r="B76" s="49"/>
      <c r="C76" s="40" t="s">
        <v>49</v>
      </c>
      <c r="D76" s="16"/>
      <c r="E76" s="25">
        <v>10490021</v>
      </c>
      <c r="F76" s="14"/>
      <c r="G76" s="8"/>
      <c r="H76" s="8" t="s">
        <v>16</v>
      </c>
      <c r="I76" s="6">
        <v>1</v>
      </c>
      <c r="J76" s="10">
        <v>400</v>
      </c>
      <c r="K76" s="22">
        <v>0</v>
      </c>
      <c r="L76" s="10">
        <v>400</v>
      </c>
      <c r="M76" s="22"/>
      <c r="N76" s="22"/>
    </row>
    <row r="77" spans="1:14" x14ac:dyDescent="0.25">
      <c r="A77" s="8"/>
      <c r="B77" s="49"/>
      <c r="C77" s="41" t="s">
        <v>50</v>
      </c>
      <c r="D77" s="16"/>
      <c r="E77" s="22">
        <v>10460003</v>
      </c>
      <c r="F77" s="14"/>
      <c r="G77" s="8"/>
      <c r="H77" s="26" t="s">
        <v>16</v>
      </c>
      <c r="I77" s="45">
        <v>1</v>
      </c>
      <c r="J77" s="10">
        <v>3928.25</v>
      </c>
      <c r="K77" s="22">
        <v>0</v>
      </c>
      <c r="L77" s="10">
        <v>3928.25</v>
      </c>
      <c r="M77" s="22"/>
      <c r="N77" s="22"/>
    </row>
    <row r="78" spans="1:14" x14ac:dyDescent="0.25">
      <c r="A78" s="8"/>
      <c r="B78" s="49"/>
      <c r="C78" s="41" t="s">
        <v>50</v>
      </c>
      <c r="D78" s="22"/>
      <c r="E78" s="14">
        <v>10460004</v>
      </c>
      <c r="F78" s="8"/>
      <c r="G78" s="8"/>
      <c r="H78" s="8" t="s">
        <v>16</v>
      </c>
      <c r="I78" s="31">
        <v>1</v>
      </c>
      <c r="J78" s="10">
        <v>3928.25</v>
      </c>
      <c r="K78" s="22">
        <v>0</v>
      </c>
      <c r="L78" s="10">
        <v>39258.25</v>
      </c>
      <c r="M78" s="22"/>
      <c r="N78" s="22"/>
    </row>
    <row r="79" spans="1:14" x14ac:dyDescent="0.25">
      <c r="A79" s="8"/>
      <c r="B79" s="49"/>
      <c r="C79" s="41" t="s">
        <v>50</v>
      </c>
      <c r="D79" s="22"/>
      <c r="E79" s="14">
        <v>10460005</v>
      </c>
      <c r="F79" s="8"/>
      <c r="G79" s="8"/>
      <c r="H79" s="8" t="s">
        <v>16</v>
      </c>
      <c r="I79" s="31">
        <v>1</v>
      </c>
      <c r="J79" s="10">
        <v>3928.25</v>
      </c>
      <c r="K79" s="22">
        <v>0</v>
      </c>
      <c r="L79" s="10">
        <v>3928.25</v>
      </c>
      <c r="M79" s="22"/>
      <c r="N79" s="22"/>
    </row>
    <row r="80" spans="1:14" x14ac:dyDescent="0.25">
      <c r="A80" s="8"/>
      <c r="B80" s="49"/>
      <c r="C80" s="41" t="s">
        <v>50</v>
      </c>
      <c r="D80" s="9"/>
      <c r="E80" s="6">
        <v>10480005</v>
      </c>
      <c r="F80" s="8"/>
      <c r="G80" s="8"/>
      <c r="H80" s="8" t="s">
        <v>16</v>
      </c>
      <c r="I80" s="31">
        <v>1</v>
      </c>
      <c r="J80" s="10">
        <v>3928.25</v>
      </c>
      <c r="K80" s="15">
        <v>0</v>
      </c>
      <c r="L80" s="10">
        <f t="shared" si="4"/>
        <v>3928.25</v>
      </c>
      <c r="M80" s="15"/>
      <c r="N80" s="15"/>
    </row>
    <row r="81" spans="1:14" x14ac:dyDescent="0.25">
      <c r="A81" s="8"/>
      <c r="B81" s="49"/>
      <c r="C81" s="41" t="s">
        <v>50</v>
      </c>
      <c r="D81" s="14"/>
      <c r="E81" s="14">
        <v>10420010</v>
      </c>
      <c r="F81" s="8"/>
      <c r="G81" s="8"/>
      <c r="H81" s="11" t="s">
        <v>16</v>
      </c>
      <c r="I81" s="31">
        <v>1</v>
      </c>
      <c r="J81" s="10">
        <v>3141.67</v>
      </c>
      <c r="K81" s="15">
        <v>0</v>
      </c>
      <c r="L81" s="10">
        <v>3141.67</v>
      </c>
      <c r="M81" s="15"/>
      <c r="N81" s="15"/>
    </row>
    <row r="82" spans="1:14" x14ac:dyDescent="0.25">
      <c r="A82" s="8"/>
      <c r="B82" s="49"/>
      <c r="C82" s="34" t="s">
        <v>51</v>
      </c>
      <c r="D82" s="6"/>
      <c r="E82" s="14">
        <v>10490019</v>
      </c>
      <c r="F82" s="8"/>
      <c r="G82" s="8"/>
      <c r="H82" s="11" t="s">
        <v>16</v>
      </c>
      <c r="I82" s="31">
        <v>1</v>
      </c>
      <c r="J82" s="10">
        <v>800</v>
      </c>
      <c r="K82" s="15">
        <v>0</v>
      </c>
      <c r="L82" s="10">
        <f t="shared" si="4"/>
        <v>800</v>
      </c>
      <c r="M82" s="15"/>
      <c r="N82" s="15"/>
    </row>
    <row r="83" spans="1:14" x14ac:dyDescent="0.25">
      <c r="A83" s="8"/>
      <c r="B83" s="49"/>
      <c r="C83" s="34" t="s">
        <v>52</v>
      </c>
      <c r="D83" s="6"/>
      <c r="E83" s="14">
        <v>10490022</v>
      </c>
      <c r="F83" s="8"/>
      <c r="G83" s="8"/>
      <c r="H83" s="11" t="s">
        <v>16</v>
      </c>
      <c r="I83" s="31">
        <v>1</v>
      </c>
      <c r="J83" s="10">
        <v>400</v>
      </c>
      <c r="K83" s="15">
        <v>0</v>
      </c>
      <c r="L83" s="10">
        <f t="shared" si="4"/>
        <v>400</v>
      </c>
      <c r="M83" s="15"/>
      <c r="N83" s="15"/>
    </row>
    <row r="84" spans="1:14" x14ac:dyDescent="0.25">
      <c r="A84" s="8"/>
      <c r="B84" s="49"/>
      <c r="C84" s="42" t="s">
        <v>20</v>
      </c>
      <c r="D84" s="6"/>
      <c r="E84" s="14">
        <v>10480003</v>
      </c>
      <c r="F84" s="8"/>
      <c r="G84" s="8"/>
      <c r="H84" s="11" t="s">
        <v>16</v>
      </c>
      <c r="I84" s="31">
        <v>1</v>
      </c>
      <c r="J84" s="10">
        <v>842</v>
      </c>
      <c r="K84" s="15">
        <v>0</v>
      </c>
      <c r="L84" s="10">
        <f t="shared" si="4"/>
        <v>842</v>
      </c>
      <c r="M84" s="15"/>
      <c r="N84" s="15"/>
    </row>
    <row r="85" spans="1:14" x14ac:dyDescent="0.25">
      <c r="A85" s="8"/>
      <c r="B85" s="49"/>
      <c r="C85" s="37" t="s">
        <v>20</v>
      </c>
      <c r="D85" s="6"/>
      <c r="E85" s="14">
        <v>10460009</v>
      </c>
      <c r="F85" s="8"/>
      <c r="G85" s="8"/>
      <c r="H85" s="11" t="s">
        <v>16</v>
      </c>
      <c r="I85" s="31">
        <v>1</v>
      </c>
      <c r="J85" s="10">
        <v>939</v>
      </c>
      <c r="K85" s="15">
        <v>0</v>
      </c>
      <c r="L85" s="10">
        <f t="shared" si="4"/>
        <v>939</v>
      </c>
      <c r="M85" s="15"/>
      <c r="N85" s="15"/>
    </row>
    <row r="86" spans="1:14" x14ac:dyDescent="0.25">
      <c r="A86" s="8"/>
      <c r="B86" s="49"/>
      <c r="C86" s="34" t="s">
        <v>53</v>
      </c>
      <c r="D86" s="6"/>
      <c r="E86" s="14">
        <v>10490023</v>
      </c>
      <c r="F86" s="8"/>
      <c r="G86" s="8"/>
      <c r="H86" s="11" t="s">
        <v>16</v>
      </c>
      <c r="I86" s="31">
        <v>1</v>
      </c>
      <c r="J86" s="10">
        <v>295</v>
      </c>
      <c r="K86" s="15">
        <v>0</v>
      </c>
      <c r="L86" s="10">
        <f t="shared" si="4"/>
        <v>295</v>
      </c>
      <c r="M86" s="15"/>
      <c r="N86" s="15"/>
    </row>
    <row r="87" spans="1:14" x14ac:dyDescent="0.25">
      <c r="A87" s="8"/>
      <c r="B87" s="49"/>
      <c r="C87" s="34" t="s">
        <v>54</v>
      </c>
      <c r="D87" s="6"/>
      <c r="E87" s="14">
        <v>10460006</v>
      </c>
      <c r="F87" s="8"/>
      <c r="G87" s="8"/>
      <c r="H87" s="11" t="s">
        <v>16</v>
      </c>
      <c r="I87" s="31">
        <v>1</v>
      </c>
      <c r="J87" s="10">
        <v>1099</v>
      </c>
      <c r="K87" s="15">
        <v>0</v>
      </c>
      <c r="L87" s="10">
        <f t="shared" si="4"/>
        <v>1099</v>
      </c>
      <c r="M87" s="15"/>
      <c r="N87" s="15"/>
    </row>
    <row r="88" spans="1:14" x14ac:dyDescent="0.25">
      <c r="A88" s="8"/>
      <c r="B88" s="49"/>
      <c r="C88" s="34" t="s">
        <v>54</v>
      </c>
      <c r="D88" s="6"/>
      <c r="E88" s="14">
        <v>10460007</v>
      </c>
      <c r="F88" s="8"/>
      <c r="G88" s="8"/>
      <c r="H88" s="11" t="s">
        <v>16</v>
      </c>
      <c r="I88" s="31">
        <v>1</v>
      </c>
      <c r="J88" s="10">
        <v>1099</v>
      </c>
      <c r="K88" s="15">
        <v>0</v>
      </c>
      <c r="L88" s="10">
        <f t="shared" si="4"/>
        <v>1099</v>
      </c>
      <c r="M88" s="15"/>
      <c r="N88" s="15"/>
    </row>
    <row r="89" spans="1:14" x14ac:dyDescent="0.25">
      <c r="A89" s="8"/>
      <c r="B89" s="49"/>
      <c r="C89" s="34" t="s">
        <v>54</v>
      </c>
      <c r="D89" s="6"/>
      <c r="E89" s="14">
        <v>10460008</v>
      </c>
      <c r="F89" s="8"/>
      <c r="G89" s="8"/>
      <c r="H89" s="11" t="s">
        <v>16</v>
      </c>
      <c r="I89" s="31">
        <v>1</v>
      </c>
      <c r="J89" s="10">
        <v>1100</v>
      </c>
      <c r="K89" s="15">
        <v>0</v>
      </c>
      <c r="L89" s="10">
        <f t="shared" si="4"/>
        <v>1100</v>
      </c>
      <c r="M89" s="15"/>
      <c r="N89" s="15"/>
    </row>
    <row r="90" spans="1:14" x14ac:dyDescent="0.25">
      <c r="A90" s="8"/>
      <c r="B90" s="49"/>
      <c r="C90" s="34" t="s">
        <v>55</v>
      </c>
      <c r="D90" s="6"/>
      <c r="E90" s="14">
        <v>10460012</v>
      </c>
      <c r="F90" s="8"/>
      <c r="G90" s="8"/>
      <c r="H90" s="11" t="s">
        <v>16</v>
      </c>
      <c r="I90" s="31">
        <v>1</v>
      </c>
      <c r="J90" s="10">
        <v>1702</v>
      </c>
      <c r="K90" s="15">
        <v>0</v>
      </c>
      <c r="L90" s="10">
        <f t="shared" si="4"/>
        <v>1702</v>
      </c>
      <c r="M90" s="15"/>
      <c r="N90" s="15"/>
    </row>
    <row r="91" spans="1:14" x14ac:dyDescent="0.25">
      <c r="A91" s="8"/>
      <c r="B91" s="49"/>
      <c r="C91" s="34" t="s">
        <v>56</v>
      </c>
      <c r="D91" s="6"/>
      <c r="E91" s="14">
        <v>10480004</v>
      </c>
      <c r="F91" s="8"/>
      <c r="G91" s="8"/>
      <c r="H91" s="11" t="s">
        <v>16</v>
      </c>
      <c r="I91" s="31">
        <v>1</v>
      </c>
      <c r="J91" s="10">
        <v>2296</v>
      </c>
      <c r="K91" s="15">
        <v>0</v>
      </c>
      <c r="L91" s="10">
        <f t="shared" si="4"/>
        <v>2296</v>
      </c>
      <c r="M91" s="15"/>
      <c r="N91" s="15"/>
    </row>
    <row r="92" spans="1:14" x14ac:dyDescent="0.25">
      <c r="A92" s="8"/>
      <c r="B92" s="49"/>
      <c r="C92" s="34" t="s">
        <v>57</v>
      </c>
      <c r="D92" s="6"/>
      <c r="E92" s="14">
        <v>10460001</v>
      </c>
      <c r="F92" s="8"/>
      <c r="G92" s="8"/>
      <c r="H92" s="11" t="s">
        <v>16</v>
      </c>
      <c r="I92" s="31">
        <v>1</v>
      </c>
      <c r="J92" s="10">
        <v>1059</v>
      </c>
      <c r="K92" s="15">
        <v>0</v>
      </c>
      <c r="L92" s="10">
        <f t="shared" si="4"/>
        <v>1059</v>
      </c>
      <c r="M92" s="15"/>
      <c r="N92" s="15"/>
    </row>
    <row r="93" spans="1:14" x14ac:dyDescent="0.25">
      <c r="A93" s="8"/>
      <c r="B93" s="49"/>
      <c r="C93" s="34" t="s">
        <v>58</v>
      </c>
      <c r="D93" s="6"/>
      <c r="E93" s="14">
        <v>1139128</v>
      </c>
      <c r="F93" s="8"/>
      <c r="G93" s="8"/>
      <c r="H93" s="11" t="s">
        <v>16</v>
      </c>
      <c r="I93" s="31">
        <v>1</v>
      </c>
      <c r="J93" s="10">
        <v>1440</v>
      </c>
      <c r="K93" s="15">
        <v>0</v>
      </c>
      <c r="L93" s="10">
        <f t="shared" si="4"/>
        <v>1440</v>
      </c>
      <c r="M93" s="15"/>
      <c r="N93" s="15"/>
    </row>
    <row r="94" spans="1:14" x14ac:dyDescent="0.25">
      <c r="A94" s="8"/>
      <c r="B94" s="49"/>
      <c r="C94" s="34" t="s">
        <v>18</v>
      </c>
      <c r="D94" s="6"/>
      <c r="E94" s="6">
        <v>1139020</v>
      </c>
      <c r="F94" s="8"/>
      <c r="G94" s="8"/>
      <c r="H94" s="11" t="s">
        <v>16</v>
      </c>
      <c r="I94" s="31">
        <v>1</v>
      </c>
      <c r="J94" s="10">
        <v>75</v>
      </c>
      <c r="K94" s="15">
        <v>0</v>
      </c>
      <c r="L94" s="10">
        <f t="shared" si="4"/>
        <v>75</v>
      </c>
      <c r="M94" s="15"/>
      <c r="N94" s="15"/>
    </row>
    <row r="95" spans="1:14" x14ac:dyDescent="0.25">
      <c r="A95" s="8"/>
      <c r="B95" s="49"/>
      <c r="C95" s="34" t="s">
        <v>18</v>
      </c>
      <c r="D95" s="6"/>
      <c r="E95" s="14">
        <v>1139021</v>
      </c>
      <c r="F95" s="8"/>
      <c r="G95" s="8"/>
      <c r="H95" s="11" t="s">
        <v>16</v>
      </c>
      <c r="I95" s="31">
        <v>1</v>
      </c>
      <c r="J95" s="10">
        <v>75</v>
      </c>
      <c r="K95" s="15">
        <v>0</v>
      </c>
      <c r="L95" s="10">
        <f t="shared" si="4"/>
        <v>75</v>
      </c>
      <c r="M95" s="15"/>
      <c r="N95" s="15"/>
    </row>
    <row r="96" spans="1:14" x14ac:dyDescent="0.25">
      <c r="A96" s="8"/>
      <c r="B96" s="49"/>
      <c r="C96" s="39" t="s">
        <v>18</v>
      </c>
      <c r="D96" s="6"/>
      <c r="E96" s="14">
        <v>1139021</v>
      </c>
      <c r="F96" s="8"/>
      <c r="G96" s="8"/>
      <c r="H96" s="11" t="s">
        <v>16</v>
      </c>
      <c r="I96" s="31">
        <v>1</v>
      </c>
      <c r="J96" s="10">
        <v>75</v>
      </c>
      <c r="K96" s="15">
        <v>0</v>
      </c>
      <c r="L96" s="10">
        <f t="shared" si="4"/>
        <v>75</v>
      </c>
      <c r="M96" s="15"/>
      <c r="N96" s="15"/>
    </row>
    <row r="97" spans="1:14" x14ac:dyDescent="0.25">
      <c r="A97" s="8"/>
      <c r="B97" s="49"/>
      <c r="C97" s="39" t="s">
        <v>59</v>
      </c>
      <c r="D97" s="6"/>
      <c r="E97" s="14">
        <v>1139516</v>
      </c>
      <c r="F97" s="8"/>
      <c r="G97" s="8"/>
      <c r="H97" s="11" t="s">
        <v>16</v>
      </c>
      <c r="I97" s="31">
        <v>34</v>
      </c>
      <c r="J97" s="10">
        <v>1552.1</v>
      </c>
      <c r="K97" s="15">
        <v>0</v>
      </c>
      <c r="L97" s="10">
        <f t="shared" si="4"/>
        <v>1552.1</v>
      </c>
      <c r="M97" s="15"/>
      <c r="N97" s="15"/>
    </row>
    <row r="98" spans="1:14" x14ac:dyDescent="0.25">
      <c r="A98" s="8"/>
      <c r="B98" s="49"/>
      <c r="C98" s="34" t="s">
        <v>60</v>
      </c>
      <c r="D98" s="6"/>
      <c r="E98" s="14">
        <v>1139601</v>
      </c>
      <c r="F98" s="8"/>
      <c r="G98" s="8"/>
      <c r="H98" s="11" t="s">
        <v>16</v>
      </c>
      <c r="I98" s="31">
        <v>1</v>
      </c>
      <c r="J98" s="10">
        <v>138</v>
      </c>
      <c r="K98" s="23">
        <v>0</v>
      </c>
      <c r="L98" s="10">
        <v>138</v>
      </c>
      <c r="M98" s="23"/>
      <c r="N98" s="23"/>
    </row>
    <row r="99" spans="1:14" x14ac:dyDescent="0.25">
      <c r="A99" s="8"/>
      <c r="B99" s="49"/>
      <c r="C99" s="34" t="s">
        <v>60</v>
      </c>
      <c r="D99" s="6"/>
      <c r="E99" s="14">
        <v>1139602</v>
      </c>
      <c r="F99" s="8"/>
      <c r="G99" s="8"/>
      <c r="H99" s="11" t="s">
        <v>16</v>
      </c>
      <c r="I99" s="31">
        <v>1</v>
      </c>
      <c r="J99" s="10">
        <v>138</v>
      </c>
      <c r="K99" s="23">
        <v>0</v>
      </c>
      <c r="L99" s="10">
        <v>138</v>
      </c>
      <c r="M99" s="23"/>
      <c r="N99" s="23"/>
    </row>
    <row r="100" spans="1:14" x14ac:dyDescent="0.25">
      <c r="A100" s="8"/>
      <c r="B100" s="49"/>
      <c r="C100" s="34" t="s">
        <v>61</v>
      </c>
      <c r="D100" s="6"/>
      <c r="E100" s="14">
        <v>1136028</v>
      </c>
      <c r="F100" s="8"/>
      <c r="G100" s="8"/>
      <c r="H100" s="11" t="s">
        <v>16</v>
      </c>
      <c r="I100" s="31">
        <v>1</v>
      </c>
      <c r="J100" s="10">
        <v>10</v>
      </c>
      <c r="K100" s="23">
        <v>0</v>
      </c>
      <c r="L100" s="10">
        <v>0</v>
      </c>
      <c r="M100" s="23"/>
      <c r="N100" s="23"/>
    </row>
    <row r="101" spans="1:14" x14ac:dyDescent="0.25">
      <c r="A101" s="8"/>
      <c r="B101" s="49"/>
      <c r="C101" s="34" t="s">
        <v>62</v>
      </c>
      <c r="D101" s="6"/>
      <c r="E101" s="14">
        <v>1136029</v>
      </c>
      <c r="F101" s="8"/>
      <c r="G101" s="8"/>
      <c r="H101" s="11" t="s">
        <v>16</v>
      </c>
      <c r="I101" s="31">
        <v>1</v>
      </c>
      <c r="J101" s="10">
        <v>10</v>
      </c>
      <c r="K101" s="23">
        <v>0</v>
      </c>
      <c r="L101" s="10">
        <v>0</v>
      </c>
      <c r="M101" s="23"/>
      <c r="N101" s="23"/>
    </row>
    <row r="102" spans="1:14" x14ac:dyDescent="0.25">
      <c r="A102" s="8"/>
      <c r="B102" s="49"/>
      <c r="C102" s="34" t="s">
        <v>61</v>
      </c>
      <c r="D102" s="6"/>
      <c r="E102" s="14">
        <v>1136030</v>
      </c>
      <c r="F102" s="8"/>
      <c r="G102" s="8"/>
      <c r="H102" s="11" t="s">
        <v>16</v>
      </c>
      <c r="I102" s="31">
        <v>1</v>
      </c>
      <c r="J102" s="10">
        <v>10</v>
      </c>
      <c r="K102" s="23">
        <v>0</v>
      </c>
      <c r="L102" s="10">
        <v>0</v>
      </c>
      <c r="M102" s="23"/>
      <c r="N102" s="23"/>
    </row>
    <row r="103" spans="1:14" x14ac:dyDescent="0.25">
      <c r="A103" s="8"/>
      <c r="B103" s="50"/>
      <c r="C103" s="34"/>
      <c r="D103" s="6"/>
      <c r="E103" s="14"/>
      <c r="F103" s="8"/>
      <c r="G103" s="8"/>
      <c r="H103" s="11"/>
      <c r="I103" s="31"/>
      <c r="J103" s="10"/>
      <c r="K103" s="15"/>
      <c r="L103" s="10"/>
      <c r="M103" s="15"/>
      <c r="N103" s="15"/>
    </row>
    <row r="104" spans="1:14" x14ac:dyDescent="0.25">
      <c r="A104" s="51" t="s">
        <v>65</v>
      </c>
      <c r="B104" s="52"/>
      <c r="C104" s="52"/>
      <c r="D104" s="52"/>
      <c r="E104" s="52"/>
      <c r="F104" s="52"/>
      <c r="G104" s="52"/>
      <c r="H104" s="53"/>
      <c r="I104" s="19">
        <v>129</v>
      </c>
      <c r="J104" s="20">
        <v>3072161.36</v>
      </c>
      <c r="K104" s="20">
        <v>0</v>
      </c>
      <c r="L104" s="20">
        <v>3072161.36</v>
      </c>
      <c r="M104" s="15"/>
      <c r="N104" s="15"/>
    </row>
  </sheetData>
  <mergeCells count="14">
    <mergeCell ref="A1:N1"/>
    <mergeCell ref="A2:A3"/>
    <mergeCell ref="B2:B3"/>
    <mergeCell ref="C2:C3"/>
    <mergeCell ref="D2:D3"/>
    <mergeCell ref="E2:G2"/>
    <mergeCell ref="H2:H3"/>
    <mergeCell ref="I2:M2"/>
    <mergeCell ref="N2:N3"/>
    <mergeCell ref="B8:B25"/>
    <mergeCell ref="B26:B27"/>
    <mergeCell ref="B81:B103"/>
    <mergeCell ref="A104:H104"/>
    <mergeCell ref="B31:B80"/>
  </mergeCells>
  <pageMargins left="0.39370078740157483" right="0.39370078740157483" top="0.74803149606299213" bottom="0.74803149606299213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2021-01-18T14:46:07Z</dcterms:modified>
</cp:coreProperties>
</file>